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tabRatio="435" activeTab="0"/>
  </bookViews>
  <sheets>
    <sheet name="Totals by College" sheetId="1" r:id="rId1"/>
    <sheet name="Sheet1" sheetId="2" r:id="rId2"/>
  </sheets>
  <definedNames>
    <definedName name="_xlnm.Print_Area" localSheetId="0">'Totals by College'!$B$1:$H$23</definedName>
  </definedNames>
  <calcPr fullCalcOnLoad="1"/>
</workbook>
</file>

<file path=xl/sharedStrings.xml><?xml version="1.0" encoding="utf-8"?>
<sst xmlns="http://schemas.openxmlformats.org/spreadsheetml/2006/main" count="37" uniqueCount="30">
  <si>
    <t>ACADEMIC ADMINISTRATION</t>
  </si>
  <si>
    <t xml:space="preserve">INTRA-UNIV TECH CHG </t>
  </si>
  <si>
    <t>AGRICULTURAL SCIENCES</t>
  </si>
  <si>
    <t>BUSINESS</t>
  </si>
  <si>
    <t>ENGINEERING</t>
  </si>
  <si>
    <t>WARNER NATURAL RESOURCES</t>
  </si>
  <si>
    <t>APPLIED HUMAN SCIENCES</t>
  </si>
  <si>
    <t>VETERINARY MEDICINE</t>
  </si>
  <si>
    <t xml:space="preserve">TECHNOLOGY FEES     </t>
  </si>
  <si>
    <t>LIBERAL ARTS</t>
  </si>
  <si>
    <t>NATURAL SCIENCES</t>
  </si>
  <si>
    <t xml:space="preserve">ASSISTIVE TECH      </t>
  </si>
  <si>
    <t>College Name</t>
  </si>
  <si>
    <t>Total Revenues</t>
  </si>
  <si>
    <t>Total Expenses</t>
  </si>
  <si>
    <t>* Note: negative number indicates a deficit</t>
  </si>
  <si>
    <t>TOTAL</t>
  </si>
  <si>
    <t>Colorado State University</t>
  </si>
  <si>
    <t>Charges for Technology Accounts</t>
  </si>
  <si>
    <t>Business &amp; Financial Services</t>
  </si>
  <si>
    <t>Prepared by: the Campus Services unit of</t>
  </si>
  <si>
    <t>Beginning Fund Balance*</t>
  </si>
  <si>
    <t>check totals</t>
  </si>
  <si>
    <t>Description of Fees</t>
  </si>
  <si>
    <t>FY09 Actual Balances at 3/31/09</t>
  </si>
  <si>
    <t>Fund Balance*  Carry Over to FY10 **</t>
  </si>
  <si>
    <t>EQUAL OPPORTUNITY &amp; DIVERSITY</t>
  </si>
  <si>
    <t>Encumbrances</t>
  </si>
  <si>
    <t>** Carryover as of 3/31/09 - not including any additional expenses over encumbrances that will occur before year end.</t>
  </si>
  <si>
    <t>For the period of 7/1/08 to 3/31/09 ( 9 months)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</si>
</sst>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  <numFmt numFmtId="167" formatCode="&quot;$&quot;#,##0.00;\(&quot;$&quot;#,##0.00\)"/>
  </numFmts>
  <fonts count="40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Border="1" applyAlignment="1">
      <alignment/>
    </xf>
    <xf numFmtId="166" fontId="0" fillId="0" borderId="0" xfId="42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3" fontId="0" fillId="0" borderId="15" xfId="4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66" fontId="3" fillId="33" borderId="17" xfId="42" applyNumberFormat="1" applyFont="1" applyFill="1" applyBorder="1" applyAlignment="1">
      <alignment/>
    </xf>
    <xf numFmtId="166" fontId="3" fillId="33" borderId="18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14" fontId="1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43" fontId="0" fillId="0" borderId="19" xfId="42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0" fillId="0" borderId="15" xfId="42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43" fontId="3" fillId="33" borderId="17" xfId="42" applyFont="1" applyFill="1" applyBorder="1" applyAlignment="1">
      <alignment horizontal="center"/>
    </xf>
    <xf numFmtId="43" fontId="3" fillId="33" borderId="18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90" zoomScaleNormal="90" zoomScaleSheetLayoutView="179"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3.28125" style="1" customWidth="1"/>
    <col min="3" max="3" width="24.7109375" style="1" bestFit="1" customWidth="1"/>
    <col min="4" max="4" width="14.28125" style="1" customWidth="1"/>
    <col min="5" max="6" width="13.57421875" style="3" customWidth="1"/>
    <col min="7" max="7" width="15.140625" style="3" customWidth="1"/>
    <col min="8" max="8" width="14.28125" style="3" customWidth="1"/>
    <col min="9" max="9" width="9.140625" style="1" customWidth="1"/>
    <col min="10" max="10" width="11.140625" style="1" bestFit="1" customWidth="1"/>
    <col min="11" max="11" width="11.421875" style="1" customWidth="1"/>
    <col min="12" max="16384" width="9.140625" style="1" customWidth="1"/>
  </cols>
  <sheetData>
    <row r="1" spans="2:8" ht="18">
      <c r="B1" s="30" t="s">
        <v>17</v>
      </c>
      <c r="H1" s="20" t="s">
        <v>20</v>
      </c>
    </row>
    <row r="2" spans="2:8" ht="15.75">
      <c r="B2" s="19" t="s">
        <v>18</v>
      </c>
      <c r="F2" s="1"/>
      <c r="G2" s="1"/>
      <c r="H2" s="20" t="s">
        <v>19</v>
      </c>
    </row>
    <row r="3" spans="2:8" ht="15.75">
      <c r="B3" s="19" t="s">
        <v>29</v>
      </c>
      <c r="F3" s="1"/>
      <c r="G3" s="1"/>
      <c r="H3" s="21">
        <v>39904</v>
      </c>
    </row>
    <row r="4" spans="2:8" ht="15.75">
      <c r="B4" s="19"/>
      <c r="F4" s="1"/>
      <c r="G4" s="1"/>
      <c r="H4" s="21"/>
    </row>
    <row r="5" spans="2:8" ht="15.75">
      <c r="B5" s="19"/>
      <c r="F5" s="1"/>
      <c r="G5" s="1"/>
      <c r="H5" s="21"/>
    </row>
    <row r="6" spans="2:8" ht="15.75">
      <c r="B6" s="19"/>
      <c r="F6" s="1"/>
      <c r="G6" s="1"/>
      <c r="H6" s="21"/>
    </row>
    <row r="8" spans="2:8" ht="12.75">
      <c r="B8" s="13"/>
      <c r="C8" s="14"/>
      <c r="D8" s="31" t="s">
        <v>24</v>
      </c>
      <c r="E8" s="31"/>
      <c r="F8" s="31"/>
      <c r="G8" s="31"/>
      <c r="H8" s="32"/>
    </row>
    <row r="9" spans="2:15" s="12" customFormat="1" ht="48.75" customHeight="1">
      <c r="B9" s="9" t="s">
        <v>12</v>
      </c>
      <c r="C9" s="10" t="s">
        <v>23</v>
      </c>
      <c r="D9" s="11" t="s">
        <v>21</v>
      </c>
      <c r="E9" s="11" t="s">
        <v>13</v>
      </c>
      <c r="F9" s="11" t="s">
        <v>14</v>
      </c>
      <c r="G9" s="28" t="s">
        <v>27</v>
      </c>
      <c r="H9" s="25" t="s">
        <v>25</v>
      </c>
      <c r="O9" s="11" t="s">
        <v>22</v>
      </c>
    </row>
    <row r="10" spans="2:16" ht="15" customHeight="1">
      <c r="B10" s="5" t="s">
        <v>0</v>
      </c>
      <c r="C10" s="6" t="s">
        <v>1</v>
      </c>
      <c r="D10" s="4">
        <v>4723</v>
      </c>
      <c r="E10" s="4">
        <v>164614</v>
      </c>
      <c r="F10" s="4">
        <v>100262</v>
      </c>
      <c r="G10" s="4">
        <v>0</v>
      </c>
      <c r="H10" s="8">
        <f aca="true" t="shared" si="0" ref="H10:H19">D10+E10-F10-G10</f>
        <v>69075</v>
      </c>
      <c r="J10" s="4"/>
      <c r="K10" s="22"/>
      <c r="O10" s="23">
        <f>+D10+E10-F10</f>
        <v>69075</v>
      </c>
      <c r="P10" s="23">
        <f>ROUND(+H10-O10,0)</f>
        <v>0</v>
      </c>
    </row>
    <row r="11" spans="2:16" ht="15" customHeight="1">
      <c r="B11" s="7" t="s">
        <v>2</v>
      </c>
      <c r="C11" s="2" t="s">
        <v>8</v>
      </c>
      <c r="D11" s="4">
        <v>-6822</v>
      </c>
      <c r="E11" s="4">
        <v>208141</v>
      </c>
      <c r="F11" s="4">
        <v>158973</v>
      </c>
      <c r="G11" s="4">
        <v>1925</v>
      </c>
      <c r="H11" s="8">
        <f t="shared" si="0"/>
        <v>40421</v>
      </c>
      <c r="J11" s="4"/>
      <c r="K11" s="22"/>
      <c r="O11" s="23">
        <f aca="true" t="shared" si="1" ref="O11:O20">+D11+E11-F11</f>
        <v>42346</v>
      </c>
      <c r="P11" s="23">
        <f aca="true" t="shared" si="2" ref="P11:P20">ROUND(+H11-O11,0)</f>
        <v>-1925</v>
      </c>
    </row>
    <row r="12" spans="2:16" ht="15" customHeight="1">
      <c r="B12" s="7" t="s">
        <v>3</v>
      </c>
      <c r="C12" s="2" t="s">
        <v>8</v>
      </c>
      <c r="D12" s="4">
        <v>2935</v>
      </c>
      <c r="E12" s="4">
        <v>388127</v>
      </c>
      <c r="F12" s="4">
        <v>274883</v>
      </c>
      <c r="G12" s="4"/>
      <c r="H12" s="8">
        <f t="shared" si="0"/>
        <v>116179</v>
      </c>
      <c r="J12" s="4"/>
      <c r="K12" s="22"/>
      <c r="O12" s="23">
        <f t="shared" si="1"/>
        <v>116179</v>
      </c>
      <c r="P12" s="23">
        <f t="shared" si="2"/>
        <v>0</v>
      </c>
    </row>
    <row r="13" spans="2:16" ht="15" customHeight="1">
      <c r="B13" s="7" t="s">
        <v>4</v>
      </c>
      <c r="C13" s="2" t="s">
        <v>8</v>
      </c>
      <c r="D13" s="4">
        <v>-33685</v>
      </c>
      <c r="E13" s="4">
        <v>600860</v>
      </c>
      <c r="F13" s="4">
        <v>358410</v>
      </c>
      <c r="G13" s="4">
        <v>11194</v>
      </c>
      <c r="H13" s="8">
        <f t="shared" si="0"/>
        <v>197571</v>
      </c>
      <c r="J13" s="4"/>
      <c r="K13" s="22"/>
      <c r="O13" s="23">
        <f t="shared" si="1"/>
        <v>208765</v>
      </c>
      <c r="P13" s="23">
        <f t="shared" si="2"/>
        <v>-11194</v>
      </c>
    </row>
    <row r="14" spans="2:16" ht="15" customHeight="1">
      <c r="B14" s="7" t="s">
        <v>5</v>
      </c>
      <c r="C14" s="2" t="s">
        <v>8</v>
      </c>
      <c r="D14" s="4">
        <v>3642</v>
      </c>
      <c r="E14" s="4">
        <v>201149</v>
      </c>
      <c r="F14" s="4">
        <v>70172</v>
      </c>
      <c r="G14" s="4">
        <v>172</v>
      </c>
      <c r="H14" s="8">
        <f t="shared" si="0"/>
        <v>134447</v>
      </c>
      <c r="J14" s="4"/>
      <c r="K14" s="22"/>
      <c r="O14" s="23">
        <f t="shared" si="1"/>
        <v>134619</v>
      </c>
      <c r="P14" s="23">
        <f t="shared" si="2"/>
        <v>-172</v>
      </c>
    </row>
    <row r="15" spans="2:16" ht="15" customHeight="1">
      <c r="B15" s="7" t="s">
        <v>6</v>
      </c>
      <c r="C15" s="2" t="s">
        <v>8</v>
      </c>
      <c r="D15" s="4">
        <v>-6203</v>
      </c>
      <c r="E15" s="4">
        <v>655771</v>
      </c>
      <c r="F15" s="4">
        <v>282351</v>
      </c>
      <c r="G15" s="4">
        <v>45089.28</v>
      </c>
      <c r="H15" s="8">
        <f t="shared" si="0"/>
        <v>322127.72</v>
      </c>
      <c r="J15" s="4"/>
      <c r="K15" s="22"/>
      <c r="O15" s="23">
        <f t="shared" si="1"/>
        <v>367217</v>
      </c>
      <c r="P15" s="23">
        <f t="shared" si="2"/>
        <v>-45089</v>
      </c>
    </row>
    <row r="16" spans="2:16" ht="15" customHeight="1">
      <c r="B16" s="7" t="s">
        <v>7</v>
      </c>
      <c r="C16" s="2" t="s">
        <v>8</v>
      </c>
      <c r="D16" s="4">
        <v>17199</v>
      </c>
      <c r="E16" s="4">
        <v>107469</v>
      </c>
      <c r="F16" s="4">
        <v>53524</v>
      </c>
      <c r="G16" s="4"/>
      <c r="H16" s="8">
        <f t="shared" si="0"/>
        <v>71144</v>
      </c>
      <c r="J16" s="4"/>
      <c r="K16" s="22"/>
      <c r="O16" s="23">
        <f t="shared" si="1"/>
        <v>71144</v>
      </c>
      <c r="P16" s="23">
        <f t="shared" si="2"/>
        <v>0</v>
      </c>
    </row>
    <row r="17" spans="2:16" ht="15" customHeight="1">
      <c r="B17" s="7" t="s">
        <v>9</v>
      </c>
      <c r="C17" s="2" t="s">
        <v>8</v>
      </c>
      <c r="D17" s="4">
        <v>110235</v>
      </c>
      <c r="E17" s="4">
        <v>542909</v>
      </c>
      <c r="F17" s="4">
        <v>318673</v>
      </c>
      <c r="G17" s="4"/>
      <c r="H17" s="8">
        <f t="shared" si="0"/>
        <v>334471</v>
      </c>
      <c r="J17" s="4"/>
      <c r="K17" s="22"/>
      <c r="O17" s="23">
        <f t="shared" si="1"/>
        <v>334471</v>
      </c>
      <c r="P17" s="23">
        <f t="shared" si="2"/>
        <v>0</v>
      </c>
    </row>
    <row r="18" spans="2:16" ht="15" customHeight="1">
      <c r="B18" s="7" t="s">
        <v>10</v>
      </c>
      <c r="C18" s="2" t="s">
        <v>8</v>
      </c>
      <c r="D18" s="4">
        <v>168975</v>
      </c>
      <c r="E18" s="4">
        <v>524906</v>
      </c>
      <c r="F18" s="4">
        <v>527952</v>
      </c>
      <c r="G18" s="4">
        <v>45323</v>
      </c>
      <c r="H18" s="8">
        <f t="shared" si="0"/>
        <v>120606</v>
      </c>
      <c r="J18" s="4"/>
      <c r="K18" s="22"/>
      <c r="O18" s="23">
        <f t="shared" si="1"/>
        <v>165929</v>
      </c>
      <c r="P18" s="23">
        <f t="shared" si="2"/>
        <v>-45323</v>
      </c>
    </row>
    <row r="19" spans="2:16" ht="15" customHeight="1">
      <c r="B19" s="26" t="s">
        <v>26</v>
      </c>
      <c r="C19" s="2" t="s">
        <v>11</v>
      </c>
      <c r="D19" s="4">
        <v>-826</v>
      </c>
      <c r="E19" s="4">
        <v>0</v>
      </c>
      <c r="F19" s="4">
        <v>10571</v>
      </c>
      <c r="G19" s="4"/>
      <c r="H19" s="8">
        <f t="shared" si="0"/>
        <v>-11397</v>
      </c>
      <c r="J19" s="4"/>
      <c r="K19" s="27"/>
      <c r="O19" s="23">
        <f t="shared" si="1"/>
        <v>-11397</v>
      </c>
      <c r="P19" s="23">
        <f t="shared" si="2"/>
        <v>0</v>
      </c>
    </row>
    <row r="20" spans="2:16" ht="15" customHeight="1">
      <c r="B20" s="15" t="s">
        <v>16</v>
      </c>
      <c r="C20" s="16"/>
      <c r="D20" s="17">
        <f>SUM(D10:D19)</f>
        <v>260173</v>
      </c>
      <c r="E20" s="17">
        <f>SUM(E10:E19)</f>
        <v>3393946</v>
      </c>
      <c r="F20" s="17">
        <f>SUM(F10:F19)</f>
        <v>2155771</v>
      </c>
      <c r="G20" s="17"/>
      <c r="H20" s="18">
        <f>SUM(H10:H19)</f>
        <v>1394644.72</v>
      </c>
      <c r="J20" s="22"/>
      <c r="K20" s="22"/>
      <c r="O20" s="24">
        <f t="shared" si="1"/>
        <v>1498348</v>
      </c>
      <c r="P20" s="24">
        <f t="shared" si="2"/>
        <v>-103703</v>
      </c>
    </row>
    <row r="22" ht="12.75">
      <c r="B22" s="1" t="s">
        <v>15</v>
      </c>
    </row>
    <row r="23" ht="12.75">
      <c r="B23" s="29" t="s">
        <v>28</v>
      </c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ht="12.75">
      <c r="B34" s="2"/>
    </row>
  </sheetData>
  <sheetProtection/>
  <mergeCells count="1">
    <mergeCell ref="D8:H8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Baily,Scott</cp:lastModifiedBy>
  <cp:lastPrinted>2009-04-02T21:10:52Z</cp:lastPrinted>
  <dcterms:created xsi:type="dcterms:W3CDTF">2007-10-26T15:44:05Z</dcterms:created>
  <dcterms:modified xsi:type="dcterms:W3CDTF">2009-04-03T12:41:43Z</dcterms:modified>
  <cp:category/>
  <cp:version/>
  <cp:contentType/>
  <cp:contentStatus/>
</cp:coreProperties>
</file>